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/>
  <bookViews>
    <workbookView xWindow="0" yWindow="0" windowWidth="20730" windowHeight="11760"/>
  </bookViews>
  <sheets>
    <sheet name="Текущий ремонт" sheetId="5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45621" fullPrecision="0"/>
</workbook>
</file>

<file path=xl/calcChain.xml><?xml version="1.0" encoding="utf-8"?>
<calcChain xmlns="http://schemas.openxmlformats.org/spreadsheetml/2006/main">
  <c r="E4" i="5"/>
  <c r="E5"/>
  <c r="E6"/>
  <c r="E7"/>
  <c r="E8"/>
  <c r="E9"/>
  <c r="E10"/>
  <c r="E11"/>
  <c r="E12"/>
  <c r="E13"/>
  <c r="E3"/>
  <c r="F13"/>
  <c r="F12"/>
  <c r="F11"/>
  <c r="F10"/>
  <c r="F9"/>
  <c r="F8"/>
  <c r="F7"/>
  <c r="F6"/>
  <c r="F5"/>
  <c r="F4"/>
  <c r="F3"/>
</calcChain>
</file>

<file path=xl/sharedStrings.xml><?xml version="1.0" encoding="utf-8"?>
<sst xmlns="http://schemas.openxmlformats.org/spreadsheetml/2006/main" count="53" uniqueCount="42">
  <si>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</si>
  <si>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</si>
  <si>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</si>
  <si>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</si>
  <si>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</si>
  <si>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</si>
  <si>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</si>
  <si>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</si>
  <si>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11.5.0.2</t>
  </si>
  <si>
    <t>PFRPERv2</t>
  </si>
  <si>
    <t>629092b7-d250-4c49-8971-43a934a4efbd</t>
  </si>
  <si>
    <t>Запланированные работы по текущему ремонту:</t>
  </si>
  <si>
    <t>Цена за единицу</t>
  </si>
  <si>
    <t>Объем работ</t>
  </si>
  <si>
    <t>Итого работ</t>
  </si>
  <si>
    <t>Итого стоимость, руб.</t>
  </si>
  <si>
    <t>ремонт лестничных клеток</t>
  </si>
  <si>
    <t>м2</t>
  </si>
  <si>
    <t>ремонт трубопроводов ГВС</t>
  </si>
  <si>
    <t>м.п.</t>
  </si>
  <si>
    <t>ед.изм</t>
  </si>
  <si>
    <t>Восстановление (ремонт) отмостки, устранение повреждений фундамента</t>
  </si>
  <si>
    <t>Ремонт  помещений тепловых пунктов</t>
  </si>
  <si>
    <t>ремонт ограждений придомовой территории и элементов детской площадки</t>
  </si>
  <si>
    <t>ремонт трубопроводов ХВС</t>
  </si>
  <si>
    <t>ремонт трубопроводов СО</t>
  </si>
  <si>
    <t xml:space="preserve"> ремонт дверей и оконных проемов в помещениях общего пользования</t>
  </si>
  <si>
    <t>ремонт внутридомовых сетей и  оборудования системы  водоотведения</t>
  </si>
  <si>
    <t xml:space="preserve">ремонт электросетей  наружного освещения </t>
  </si>
  <si>
    <t xml:space="preserve"> 01.2024</t>
  </si>
  <si>
    <t xml:space="preserve"> 02.2024</t>
  </si>
  <si>
    <t xml:space="preserve"> 03.2024</t>
  </si>
  <si>
    <t xml:space="preserve"> 04.2024</t>
  </si>
  <si>
    <t xml:space="preserve"> 05.2024</t>
  </si>
  <si>
    <t xml:space="preserve"> 06.2024</t>
  </si>
  <si>
    <t xml:space="preserve"> 07.2024</t>
  </si>
  <si>
    <t xml:space="preserve"> 08.2024</t>
  </si>
  <si>
    <t xml:space="preserve"> 09.2024</t>
  </si>
  <si>
    <t xml:space="preserve"> 10.2024</t>
  </si>
  <si>
    <t xml:space="preserve"> 11.2024</t>
  </si>
  <si>
    <t xml:space="preserve"> 12.2024</t>
  </si>
  <si>
    <t>ремонт  внутридомовых электрических сетей и оборудования.    Ремонт аппаратуры вводного щита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</si>
</sst>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charset val="204"/>
    </font>
    <font>
      <sz val="10"/>
      <name val="Calibri"/>
      <family val="2"/>
      <charset val="204"/>
    </font>
    <font>
      <sz val="10"/>
      <color indexed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/>
  </cellStyleXfs>
  <cellXfs count="28">
    <xf numFmtId="0" fontId="0" fillId="0" borderId="0" xfId="0"/>
    <xf numFmtId="0" fontId="0" fillId="0" borderId="1" xfId="0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3" fillId="3" borderId="1" xfId="1" applyNumberFormat="1" applyFill="1" applyBorder="1"/>
    <xf numFmtId="0" fontId="4" fillId="0" borderId="2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4" xfId="0" applyFont="1" applyBorder="1"/>
    <xf numFmtId="0" fontId="5" fillId="0" borderId="1" xfId="0" applyFont="1" applyBorder="1"/>
    <xf numFmtId="0" fontId="6" fillId="0" borderId="1" xfId="0" applyFont="1" applyBorder="1"/>
    <xf numFmtId="0" fontId="4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2" xfId="0" applyFont="1" applyFill="1" applyBorder="1"/>
    <xf numFmtId="0" fontId="1" fillId="0" borderId="1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1" xfId="0" applyFont="1" applyFill="1" applyBorder="1"/>
    <xf numFmtId="0" fontId="1" fillId="0" borderId="3" xfId="0" applyFont="1" applyBorder="1" applyAlignment="1">
      <alignment wrapText="1"/>
    </xf>
    <xf numFmtId="0" fontId="4" fillId="0" borderId="0" xfId="0" applyFont="1" applyFill="1" applyBorder="1"/>
    <xf numFmtId="0" fontId="1" fillId="2" borderId="1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2" fillId="0" borderId="1" xfId="0" applyFont="1" applyBorder="1" applyAlignment="1"/>
    <xf numFmtId="0" fontId="2" fillId="0" borderId="5" xfId="0" applyFont="1" applyBorder="1" applyAlignment="1">
      <alignment horizontal="center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</cellXfs>
  <cellStyles count="2">
    <cellStyle name="ОбТекст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R15"/>
  <sheetViews>
    <sheetView tabSelected="1" topLeftCell="B1" workbookViewId="0">
      <selection activeCell="D14" sqref="D14"/>
    </sheetView>
  </sheetViews>
  <sheetFormatPr defaultRowHeight="15"/>
  <cols>
    <col min="1" max="1" width="38.140625" customWidth="1"/>
    <col min="2" max="2" width="8.140625" customWidth="1"/>
    <col min="3" max="3" width="10" customWidth="1"/>
    <col min="4" max="4" width="10.5703125" customWidth="1"/>
    <col min="5" max="5" width="10.85546875" customWidth="1"/>
    <col min="6" max="6" width="10.5703125" customWidth="1"/>
  </cols>
  <sheetData>
    <row r="1" spans="1:18" ht="30" customHeight="1">
      <c r="A1" s="23" t="s">
        <v>11</v>
      </c>
      <c r="B1" s="23" t="s">
        <v>20</v>
      </c>
      <c r="C1" s="23" t="s">
        <v>12</v>
      </c>
      <c r="D1" s="23" t="s">
        <v>13</v>
      </c>
      <c r="E1" s="23" t="s">
        <v>15</v>
      </c>
      <c r="F1" s="23" t="s">
        <v>14</v>
      </c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>
      <c r="A2" s="24"/>
      <c r="B2" s="25"/>
      <c r="C2" s="25"/>
      <c r="D2" s="26"/>
      <c r="E2" s="27"/>
      <c r="F2" s="27"/>
      <c r="G2" s="4" t="s">
        <v>29</v>
      </c>
      <c r="H2" s="4" t="s">
        <v>30</v>
      </c>
      <c r="I2" s="4" t="s">
        <v>31</v>
      </c>
      <c r="J2" s="4" t="s">
        <v>32</v>
      </c>
      <c r="K2" s="4" t="s">
        <v>33</v>
      </c>
      <c r="L2" s="4" t="s">
        <v>34</v>
      </c>
      <c r="M2" s="4" t="s">
        <v>35</v>
      </c>
      <c r="N2" s="4" t="s">
        <v>36</v>
      </c>
      <c r="O2" s="4" t="s">
        <v>37</v>
      </c>
      <c r="P2" s="4" t="s">
        <v>38</v>
      </c>
      <c r="Q2" s="4" t="s">
        <v>39</v>
      </c>
      <c r="R2" s="4" t="s">
        <v>40</v>
      </c>
    </row>
    <row r="3" spans="1:18" ht="26.25">
      <c r="A3" s="13" t="s">
        <v>23</v>
      </c>
      <c r="B3" s="3" t="s">
        <v>17</v>
      </c>
      <c r="C3" s="20">
        <v>520</v>
      </c>
      <c r="D3" s="3">
        <v>24</v>
      </c>
      <c r="E3" s="8">
        <f>C3*D3</f>
        <v>12480</v>
      </c>
      <c r="F3" s="7">
        <f t="shared" ref="F3:F13" si="0">SUM(G3:R3)</f>
        <v>24</v>
      </c>
      <c r="G3" s="7"/>
      <c r="H3" s="7"/>
      <c r="I3" s="7"/>
      <c r="J3" s="7"/>
      <c r="K3" s="9">
        <v>6</v>
      </c>
      <c r="L3" s="7">
        <v>6</v>
      </c>
      <c r="M3" s="7">
        <v>6</v>
      </c>
      <c r="N3" s="9">
        <v>6</v>
      </c>
      <c r="O3" s="7"/>
      <c r="P3" s="7"/>
      <c r="Q3" s="7"/>
      <c r="R3" s="7"/>
    </row>
    <row r="4" spans="1:18">
      <c r="A4" s="14" t="s">
        <v>16</v>
      </c>
      <c r="B4" s="15" t="s">
        <v>17</v>
      </c>
      <c r="C4" s="20">
        <v>660</v>
      </c>
      <c r="D4" s="15">
        <v>30</v>
      </c>
      <c r="E4" s="16">
        <f t="shared" ref="E4:E13" si="1">C4*D4</f>
        <v>19800</v>
      </c>
      <c r="F4" s="17">
        <f t="shared" si="0"/>
        <v>30</v>
      </c>
      <c r="G4" s="17">
        <v>12</v>
      </c>
      <c r="H4" s="17"/>
      <c r="I4" s="9">
        <v>6</v>
      </c>
      <c r="J4" s="7">
        <v>12</v>
      </c>
      <c r="K4" s="7"/>
      <c r="L4" s="7"/>
      <c r="M4" s="7"/>
      <c r="N4" s="7"/>
      <c r="O4" s="7"/>
      <c r="P4" s="7"/>
      <c r="Q4" s="7"/>
      <c r="R4" s="7"/>
    </row>
    <row r="5" spans="1:18">
      <c r="A5" s="5" t="s">
        <v>24</v>
      </c>
      <c r="B5" s="3" t="s">
        <v>17</v>
      </c>
      <c r="C5" s="20">
        <v>4500</v>
      </c>
      <c r="D5" s="3">
        <v>50</v>
      </c>
      <c r="E5" s="8">
        <f t="shared" si="1"/>
        <v>225000</v>
      </c>
      <c r="F5" s="7">
        <f>SUM(G5:R5)</f>
        <v>50</v>
      </c>
      <c r="G5" s="7"/>
      <c r="H5" s="9">
        <v>25</v>
      </c>
      <c r="I5" s="1"/>
      <c r="J5" s="1"/>
      <c r="K5" s="1"/>
      <c r="L5" s="7"/>
      <c r="M5" s="7"/>
      <c r="N5" s="7"/>
      <c r="O5" s="7"/>
      <c r="P5" s="9"/>
      <c r="Q5" s="9">
        <v>12.5</v>
      </c>
      <c r="R5" s="9">
        <v>12.5</v>
      </c>
    </row>
    <row r="6" spans="1:18">
      <c r="A6" s="2" t="s">
        <v>18</v>
      </c>
      <c r="B6" s="3" t="s">
        <v>19</v>
      </c>
      <c r="C6" s="20">
        <v>6100</v>
      </c>
      <c r="D6" s="3">
        <v>50</v>
      </c>
      <c r="E6" s="8">
        <f t="shared" si="1"/>
        <v>305000</v>
      </c>
      <c r="F6" s="7">
        <f>SUM(G6:R6)</f>
        <v>50</v>
      </c>
      <c r="G6" s="7"/>
      <c r="H6" s="9">
        <v>25</v>
      </c>
      <c r="I6" s="1"/>
      <c r="J6" s="1"/>
      <c r="K6" s="1"/>
      <c r="L6" s="7"/>
      <c r="M6" s="7"/>
      <c r="N6" s="7"/>
      <c r="O6" s="7"/>
      <c r="P6" s="9"/>
      <c r="Q6" s="9">
        <v>12.5</v>
      </c>
      <c r="R6" s="9">
        <v>12.5</v>
      </c>
    </row>
    <row r="7" spans="1:18">
      <c r="A7" s="2" t="s">
        <v>25</v>
      </c>
      <c r="B7" s="3" t="s">
        <v>19</v>
      </c>
      <c r="C7" s="20">
        <v>7020</v>
      </c>
      <c r="D7" s="3">
        <v>24</v>
      </c>
      <c r="E7" s="8">
        <f t="shared" si="1"/>
        <v>168480</v>
      </c>
      <c r="F7" s="7">
        <f t="shared" si="0"/>
        <v>24</v>
      </c>
      <c r="G7" s="7">
        <v>4</v>
      </c>
      <c r="H7" s="7">
        <v>4</v>
      </c>
      <c r="I7" s="7"/>
      <c r="J7" s="7"/>
      <c r="K7" s="7"/>
      <c r="L7" s="7"/>
      <c r="M7" s="9">
        <v>8</v>
      </c>
      <c r="N7" s="7">
        <v>8</v>
      </c>
      <c r="O7" s="7"/>
      <c r="P7" s="10"/>
      <c r="Q7" s="10"/>
      <c r="R7" s="10"/>
    </row>
    <row r="8" spans="1:18" ht="26.25">
      <c r="A8" s="18" t="s">
        <v>21</v>
      </c>
      <c r="B8" s="3" t="s">
        <v>17</v>
      </c>
      <c r="C8" s="20">
        <v>1400</v>
      </c>
      <c r="D8" s="3">
        <v>10</v>
      </c>
      <c r="E8" s="8">
        <f t="shared" si="1"/>
        <v>14000</v>
      </c>
      <c r="F8" s="7">
        <f t="shared" si="0"/>
        <v>10</v>
      </c>
      <c r="G8" s="7"/>
      <c r="H8" s="7"/>
      <c r="I8" s="7"/>
      <c r="J8" s="7"/>
      <c r="K8" s="7">
        <v>6</v>
      </c>
      <c r="L8" s="9">
        <v>4</v>
      </c>
      <c r="M8" s="7"/>
      <c r="N8" s="7"/>
      <c r="O8" s="7"/>
      <c r="P8" s="7"/>
      <c r="Q8" s="7"/>
      <c r="R8" s="7"/>
    </row>
    <row r="9" spans="1:18">
      <c r="A9" s="7" t="s">
        <v>22</v>
      </c>
      <c r="B9" s="6" t="s">
        <v>17</v>
      </c>
      <c r="C9" s="21">
        <v>990</v>
      </c>
      <c r="D9" s="6">
        <v>24</v>
      </c>
      <c r="E9" s="8">
        <f t="shared" si="1"/>
        <v>23760</v>
      </c>
      <c r="F9" s="7">
        <f t="shared" si="0"/>
        <v>24</v>
      </c>
      <c r="G9" s="7"/>
      <c r="H9" s="7"/>
      <c r="I9" s="7">
        <v>12</v>
      </c>
      <c r="J9" s="7"/>
      <c r="K9" s="10"/>
      <c r="L9" s="7"/>
      <c r="M9" s="7"/>
      <c r="N9" s="7">
        <v>12</v>
      </c>
      <c r="O9" s="7"/>
      <c r="P9" s="7"/>
      <c r="Q9" s="7"/>
      <c r="R9" s="7"/>
    </row>
    <row r="10" spans="1:18" ht="26.25">
      <c r="A10" s="12" t="s">
        <v>26</v>
      </c>
      <c r="B10" s="6" t="s">
        <v>17</v>
      </c>
      <c r="C10" s="21">
        <v>530</v>
      </c>
      <c r="D10" s="6">
        <v>26</v>
      </c>
      <c r="E10" s="8">
        <f t="shared" si="1"/>
        <v>13780</v>
      </c>
      <c r="F10" s="7">
        <f>SUM(G10:R10)</f>
        <v>26</v>
      </c>
      <c r="G10" s="7">
        <v>6</v>
      </c>
      <c r="H10" s="7">
        <v>4</v>
      </c>
      <c r="I10" s="9">
        <v>6</v>
      </c>
      <c r="J10" s="7">
        <v>6</v>
      </c>
      <c r="K10" s="9">
        <v>4</v>
      </c>
      <c r="L10" s="9"/>
      <c r="M10" s="7"/>
      <c r="N10" s="7"/>
      <c r="O10" s="7"/>
      <c r="P10" s="7"/>
      <c r="Q10" s="7"/>
      <c r="R10" s="7"/>
    </row>
    <row r="11" spans="1:18" ht="26.25">
      <c r="A11" s="11" t="s">
        <v>27</v>
      </c>
      <c r="B11" s="6" t="s">
        <v>19</v>
      </c>
      <c r="C11" s="21">
        <v>1190</v>
      </c>
      <c r="D11" s="6">
        <v>20</v>
      </c>
      <c r="E11" s="8">
        <f t="shared" si="1"/>
        <v>23800</v>
      </c>
      <c r="F11" s="7">
        <f t="shared" si="0"/>
        <v>20</v>
      </c>
      <c r="G11" s="7"/>
      <c r="H11" s="7">
        <v>6</v>
      </c>
      <c r="I11" s="7">
        <v>6</v>
      </c>
      <c r="J11" s="7"/>
      <c r="K11" s="7"/>
      <c r="L11" s="7"/>
      <c r="M11" s="10"/>
      <c r="N11" s="7"/>
      <c r="O11" s="7">
        <v>4</v>
      </c>
      <c r="P11" s="7">
        <v>4</v>
      </c>
      <c r="Q11" s="7"/>
      <c r="R11" s="7"/>
    </row>
    <row r="12" spans="1:18">
      <c r="A12" s="11" t="s">
        <v>28</v>
      </c>
      <c r="B12" s="6" t="s">
        <v>19</v>
      </c>
      <c r="C12" s="21">
        <v>1350</v>
      </c>
      <c r="D12" s="6">
        <v>90</v>
      </c>
      <c r="E12" s="8">
        <f t="shared" si="1"/>
        <v>121500</v>
      </c>
      <c r="F12" s="7">
        <f t="shared" si="0"/>
        <v>90</v>
      </c>
      <c r="G12" s="9">
        <v>20</v>
      </c>
      <c r="H12" s="10"/>
      <c r="I12" s="10"/>
      <c r="J12" s="10"/>
      <c r="K12" s="7"/>
      <c r="L12" s="7"/>
      <c r="M12" s="7"/>
      <c r="N12" s="7"/>
      <c r="O12" s="7">
        <v>50</v>
      </c>
      <c r="P12" s="7">
        <v>20</v>
      </c>
      <c r="Q12" s="7"/>
      <c r="R12" s="7"/>
    </row>
    <row r="13" spans="1:18" ht="39">
      <c r="A13" s="11" t="s">
        <v>41</v>
      </c>
      <c r="B13" s="6" t="s">
        <v>17</v>
      </c>
      <c r="C13" s="21">
        <v>1400</v>
      </c>
      <c r="D13" s="6">
        <v>32</v>
      </c>
      <c r="E13" s="8">
        <f t="shared" si="1"/>
        <v>44800</v>
      </c>
      <c r="F13" s="7">
        <f t="shared" si="0"/>
        <v>32</v>
      </c>
      <c r="G13" s="7">
        <v>6</v>
      </c>
      <c r="H13" s="7">
        <v>6</v>
      </c>
      <c r="I13" s="7"/>
      <c r="J13" s="7">
        <v>4</v>
      </c>
      <c r="K13" s="7">
        <v>4</v>
      </c>
      <c r="L13" s="7"/>
      <c r="M13" s="10"/>
      <c r="N13" s="9">
        <v>4</v>
      </c>
      <c r="O13" s="7"/>
      <c r="P13" s="7">
        <v>4</v>
      </c>
      <c r="Q13" s="7">
        <v>4</v>
      </c>
      <c r="R13" s="7"/>
    </row>
    <row r="15" spans="1:18">
      <c r="E15" s="19"/>
    </row>
  </sheetData>
  <mergeCells count="7">
    <mergeCell ref="G1:R1"/>
    <mergeCell ref="A1:A2"/>
    <mergeCell ref="C1:C2"/>
    <mergeCell ref="D1:D2"/>
    <mergeCell ref="F1:F2"/>
    <mergeCell ref="E1:E2"/>
    <mergeCell ref="B1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IV6553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10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9</v>
      </c>
    </row>
    <row r="2" spans="1:2">
      <c r="A2" t="s">
        <v>6</v>
      </c>
      <c r="B2" t="s">
        <v>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0078DE-5BBB-44FD-A4F0-B5194CBA2356}">
  <ds:schemaRefs>
    <ds:schemaRef ds:uri="http://schemas.microsoft.com/office/infopath/2007/PartnerControls"/>
    <ds:schemaRef ds:uri="http://schemas.microsoft.com/office/2006/documentManagement/types"/>
    <ds:schemaRef ds:uri="7473dc27-fa1a-4161-b477-297a7233b9aa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Текущий ремонт</vt:lpstr>
      <vt:lpstr>ОпцииПеречня</vt:lpstr>
      <vt:lpstr>conf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myamg</cp:lastModifiedBy>
  <dcterms:created xsi:type="dcterms:W3CDTF">2015-02-12T13:01:25Z</dcterms:created>
  <dcterms:modified xsi:type="dcterms:W3CDTF">2024-11-06T12:41:26Z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